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PLAN GENERAL CONTRATACION 2024\Plan gral de contratacion\"/>
    </mc:Choice>
  </mc:AlternateContent>
  <bookViews>
    <workbookView xWindow="0" yWindow="0" windowWidth="28800" windowHeight="11880"/>
  </bookViews>
  <sheets>
    <sheet name="PG Contratación SANIDAD Y SALUD" sheetId="1" r:id="rId1"/>
    <sheet name="Hoja1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Hoja1!$A$2:$A$44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</calcChain>
</file>

<file path=xl/sharedStrings.xml><?xml version="1.0" encoding="utf-8"?>
<sst xmlns="http://schemas.openxmlformats.org/spreadsheetml/2006/main" count="270" uniqueCount="133">
  <si>
    <t>OBJETO DEL CONTRATO</t>
  </si>
  <si>
    <t>TIPO CONTRACTUAL</t>
  </si>
  <si>
    <t>FECHA ESTIMADA DE INICIO DE EJECUCIÓN</t>
  </si>
  <si>
    <t>PLAZO DE EJECUCIÓN PREVISTO</t>
  </si>
  <si>
    <t>Agencia de Calidad y Prospectiva Universitaria de Aragón (ACPUA)</t>
  </si>
  <si>
    <t>Aragonesa de Servicios Telemáticos (AST)</t>
  </si>
  <si>
    <t>Banco de Sangre y Tejidos de Aragón (BSTA)</t>
  </si>
  <si>
    <t>Centro de Investigación y Tecnología Agroalimentaria de Aragón (CITA)</t>
  </si>
  <si>
    <t>Consejo Aragonés de las Personas Mayores (COAPEMA)</t>
  </si>
  <si>
    <t>Consejo Consultivo de Aragón</t>
  </si>
  <si>
    <t>Consejo Económico y Social de Aragón</t>
  </si>
  <si>
    <t>Corporación Aragonesa de Radio y Televisón (CARTV)</t>
  </si>
  <si>
    <t>Departamento de Hacienda y Administración Pública</t>
  </si>
  <si>
    <t>Departamento de Sanidad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</si>
  <si>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</si>
  <si>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</si>
  <si>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</si>
  <si>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</si>
  <si>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</si>
  <si>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</si>
  <si>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</si>
  <si>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</si>
  <si>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</si>
  <si>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Presidencia del Gobierno de Aragón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</si>
  <si>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</si>
  <si>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</si>
  <si>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</si>
  <si>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</si>
  <si>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</si>
  <si>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</si>
  <si>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</si>
  <si>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</si>
  <si>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</si>
  <si>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</si>
  <si>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</si>
  <si>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</si>
  <si>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</si>
  <si>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</si>
  <si>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</si>
  <si>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</si>
  <si>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</si>
  <si>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</si>
  <si>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</si>
  <si>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</si>
  <si>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</si>
  <si>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</si>
  <si>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</si>
  <si>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</si>
  <si>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Privado</t>
  </si>
  <si>
    <t>Servicios</t>
  </si>
  <si>
    <t>Suministros</t>
  </si>
  <si>
    <t>CIRCUNSTANCIAS RELEVANTES, en su caso</t>
  </si>
  <si>
    <t>Nuevas Urgencias Hospital Calatayud- Proyecto</t>
  </si>
  <si>
    <t>Bloque habitaciones Nuevo Hospital de Teruel-Proyecto</t>
  </si>
  <si>
    <t>Farmacia Hospitalaria H Miguel Servet- Proyecto</t>
  </si>
  <si>
    <t>8 meses</t>
  </si>
  <si>
    <t>4 meses</t>
  </si>
  <si>
    <t>18 meses</t>
  </si>
  <si>
    <t>Reforma Hospital Materno Infantil- Estudios previos</t>
  </si>
  <si>
    <t>3 meses</t>
  </si>
  <si>
    <t>Reforma Pabellon Dronda CRP N Señora Pilar -Proyecto</t>
  </si>
  <si>
    <t>H Miguel Servet. Mejora sectorización y evacuación Hospital General-Proyecto</t>
  </si>
  <si>
    <t>9 meses</t>
  </si>
  <si>
    <t>Proyecto Ciber AP</t>
  </si>
  <si>
    <t xml:space="preserve">Vacunas antigripales </t>
  </si>
  <si>
    <t>-</t>
  </si>
  <si>
    <t>Mantenimiento y Operación del Sistema de Radiología Digital</t>
  </si>
  <si>
    <t>Arrendamiento cirugia robótica</t>
  </si>
  <si>
    <t>Diálisis domiciliaria</t>
  </si>
  <si>
    <t>Suministro de una Resonancia Magnetica para el Hospital de Alcañiz</t>
  </si>
  <si>
    <t>Suministro de un Equipo de Tomografia Computerizada (TC) para el Hospital de Alcañiz</t>
  </si>
  <si>
    <t>Suministro de 7 salas de Radiologia Digital</t>
  </si>
  <si>
    <t>Suministro de 10 arcos quirurgicos</t>
  </si>
  <si>
    <t>Suministro de 23 ecografos</t>
  </si>
  <si>
    <t>Suministro de 7 telemandos</t>
  </si>
  <si>
    <t>Suministro de 1 mamografo</t>
  </si>
  <si>
    <t>Suministro de 6 Portatiles de Rx</t>
  </si>
  <si>
    <t>Medicamentos exclusivos</t>
  </si>
  <si>
    <t>Sistemas de comunicación para pacientes con trastornos neuromotores graves</t>
  </si>
  <si>
    <t>Servicio de realización de procedimientos diagnósticos en instalaciones fijas y móviles a pacientes que se deriven por los centros sanitarios dependientes</t>
  </si>
  <si>
    <t>Gestión y soporte de la Arquitectura de Integración</t>
  </si>
  <si>
    <t>2024-2026</t>
  </si>
  <si>
    <t>Radioterapia Nuevo Hospital de Teruel- (Proyecto, Obra y Dirección Facultativa)</t>
  </si>
  <si>
    <t>Mejora eficiencia energetica Centros de Salud, Centros de Especialidades, CRP  Hospital Calatayud y Hospital de Barbastro (Proyectos, Obras y Dirección Facultativa)</t>
  </si>
  <si>
    <t>Nuevos Centros de Salud (Proyectos) de Cuarte, Zuera y Utebo</t>
  </si>
  <si>
    <t>Nueva central térmica Hospital Barbastro(Proy ,Obra y Dirección Facultativa)</t>
  </si>
  <si>
    <t xml:space="preserve">Oxigenoterapia </t>
  </si>
  <si>
    <t>Implementación de media y alta tecnología y cirugía robótica</t>
  </si>
  <si>
    <t>Cumplimiento Cartera de Servicios</t>
  </si>
  <si>
    <t>Procedimientos Quirúrgicos (Lista de Espera Quirúrgica)</t>
  </si>
  <si>
    <t>A determinar Ley PGCCAA</t>
  </si>
  <si>
    <t>A determinar</t>
  </si>
  <si>
    <t>Transporte sanitario terrestre no urgente de pacientes den la CC.AA. De  Aragón</t>
  </si>
  <si>
    <t>Procedimientos Terapéuticos</t>
  </si>
  <si>
    <t>Contrato derivado del AM de INGESA  Implementación de media y alta tecnología y cirugía robótica</t>
  </si>
  <si>
    <t>Contrato derivado del AM de INGESA Implementación de media y alta tecnología y cirugía robótica</t>
  </si>
  <si>
    <t xml:space="preserve"> Implementación de media y alta tecnología y cirugía robótica</t>
  </si>
  <si>
    <t>ENTIDAD CONTRATANTE</t>
  </si>
  <si>
    <t>Sistema de información InfoMortalidad</t>
  </si>
  <si>
    <t>Servicio Aragonés de Salud</t>
  </si>
  <si>
    <t xml:space="preserve">Servicio Aragonés de Salud </t>
  </si>
  <si>
    <t>Servicio Aragonés de Saluds</t>
  </si>
  <si>
    <t>Sistema de Información Infoalertas e Infobrotes</t>
  </si>
  <si>
    <t>Sistema de Información Infocribados</t>
  </si>
  <si>
    <t>Sistema de Información Infocancer</t>
  </si>
  <si>
    <t>Sistema de Información de vacunas</t>
  </si>
  <si>
    <t>Sistema de Información Seguridad Alimentaria SAINFO</t>
  </si>
  <si>
    <t xml:space="preserve">Integración acciones de salud Pública en SALUD con inteligencia colectiva </t>
  </si>
  <si>
    <t>Gestión, desarrollo y mantenimiento del servicio Salud Informa para las personas residentes en la comunidad Autónoma de Aragón</t>
  </si>
  <si>
    <t>Conexión de información de vigilancia con Salud Informa</t>
  </si>
  <si>
    <t>Acuerdo Marco de Suministro de medicamentos biológicos originales y biosimilares</t>
  </si>
  <si>
    <t>Mantenimiento del Portal de Recursos Humanos</t>
  </si>
  <si>
    <t>Limpieza de los centros sanitarios</t>
  </si>
  <si>
    <t>Transporte sanitario terrestre urgente de pacientes</t>
  </si>
  <si>
    <t>2 años</t>
  </si>
  <si>
    <t>4 años</t>
  </si>
  <si>
    <t>1 años</t>
  </si>
  <si>
    <t>DEPARTAMENTO DE SANIDAD Y ORGANISMOS PÚBLICOS DEPENDIENTES</t>
  </si>
  <si>
    <t>Obras de acondicionamiento de espacios para laboratorios y zonas de apoyo en la planta C del Centro de Investigación Biomédica de Aragón (CIBA)</t>
  </si>
  <si>
    <t>Servicio de virtualización de contenidos de actividades de formación on‐line para el Área de Transferencia del Conocimiento del Instituto Aragonés de Ciencias de la Salud</t>
  </si>
  <si>
    <t>Hasta diciembre 2024</t>
  </si>
  <si>
    <t xml:space="preserve">Servicio de limpieza, recepción y mantenimiento integral del edificio del Centro de Investigación Biomédica de Aragón (CIBA)
</t>
  </si>
  <si>
    <t>2 años más dos prórrogas de un año cada una</t>
  </si>
  <si>
    <r>
      <rPr>
        <b/>
        <sz val="11"/>
        <rFont val="Calibri"/>
        <family val="2"/>
        <scheme val="minor"/>
      </rPr>
      <t>OBJETIVO PLAN DE GOBIERNO Nº 139</t>
    </r>
    <r>
      <rPr>
        <sz val="11"/>
        <rFont val="Calibri"/>
        <family val="2"/>
        <scheme val="minor"/>
      </rPr>
      <t xml:space="preserve"> 
Reducir la lista de espera quirúrgica implementando medidas organizativas y de personal</t>
    </r>
  </si>
  <si>
    <r>
      <rPr>
        <b/>
        <sz val="11"/>
        <rFont val="Calibri"/>
        <family val="2"/>
        <scheme val="minor"/>
      </rPr>
      <t>OBJETIVO PLAN DE GOBIERNO Nº 141</t>
    </r>
    <r>
      <rPr>
        <sz val="11"/>
        <rFont val="Calibri"/>
        <family val="2"/>
        <scheme val="minor"/>
      </rPr>
      <t xml:space="preserve"> 
Reforzar la capacidad de los servicios de salud pública desarrollando las facetas de prevención, vigilancia epidemiológica, salud medioambiental y laboral. Desarrollo del programa de detección precoz del cáncer de cérvix hacia el modelo poblacional.</t>
    </r>
  </si>
  <si>
    <r>
      <rPr>
        <b/>
        <sz val="11"/>
        <rFont val="Calibri"/>
        <family val="2"/>
        <scheme val="minor"/>
      </rPr>
      <t>OBJETIVO PLAN DE GOBIERNO Nº 141</t>
    </r>
    <r>
      <rPr>
        <sz val="11"/>
        <rFont val="Calibri"/>
        <family val="2"/>
        <scheme val="minor"/>
      </rPr>
      <t xml:space="preserve">
 Reforzar la capacidad de los servicios de salud pública desarrollando las facetas de prevención, vigilancia epidemiológica, salud medioambiental y laboral. Acciones de mejora del cáncer colorrectal.</t>
    </r>
  </si>
  <si>
    <r>
      <rPr>
        <b/>
        <sz val="11"/>
        <rFont val="Calibri"/>
        <family val="2"/>
        <scheme val="minor"/>
      </rPr>
      <t>OBJETIVO PLAN DE GOBIERNO Nº 136</t>
    </r>
    <r>
      <rPr>
        <sz val="11"/>
        <rFont val="Calibri"/>
        <family val="2"/>
        <scheme val="minor"/>
      </rPr>
      <t xml:space="preserve">
Garantizar el derecho de acceso a la sanidad en condiciones de equidad, igualdad, universalidad y calidad. Instrumento: Impulso de la historia clínica electrónica única, adaptando el modelo a las exigencias de la sociedad actual</t>
    </r>
  </si>
  <si>
    <r>
      <rPr>
        <b/>
        <sz val="11"/>
        <rFont val="Calibri"/>
        <family val="2"/>
        <scheme val="minor"/>
      </rPr>
      <t xml:space="preserve">OBJETIVO PLAN DE GOBIERNO Nº  136
</t>
    </r>
    <r>
      <rPr>
        <sz val="11"/>
        <rFont val="Calibri"/>
        <family val="2"/>
        <scheme val="minor"/>
      </rPr>
      <t>Garantizar el derecho de acceso a la sanidad en condiciones de equidad, igualdad, universalidad y calidad. Instrumento: Impulso de la historia clínica electrónica única, adaptando el modelo a las exigencias de la sociedad actual</t>
    </r>
  </si>
  <si>
    <r>
      <rPr>
        <b/>
        <sz val="11"/>
        <rFont val="Calibri"/>
        <family val="2"/>
        <scheme val="minor"/>
      </rPr>
      <t xml:space="preserve">OBJETIVO PLAN DE GOBIERNO Nº 143
</t>
    </r>
    <r>
      <rPr>
        <sz val="11"/>
        <rFont val="Calibri"/>
        <family val="2"/>
        <scheme val="minor"/>
      </rPr>
      <t xml:space="preserve"> Poner en marcha los Hospitales de Alcañiz y Teruel, con la dotación de medios materiales, técnicos y humanos</t>
    </r>
  </si>
  <si>
    <r>
      <rPr>
        <b/>
        <sz val="11"/>
        <rFont val="Calibri"/>
        <family val="2"/>
        <scheme val="minor"/>
      </rPr>
      <t>OBJETIVO PLAN DE GOBIERNO Nº 137</t>
    </r>
    <r>
      <rPr>
        <sz val="11"/>
        <rFont val="Calibri"/>
        <family val="2"/>
        <scheme val="minor"/>
      </rPr>
      <t xml:space="preserve">
Impulsar un Plan de infraestructuras sanitarias, elaborando un Plan integral de remodelación y acondicionamiento de los centros de salud de Aragón.</t>
    </r>
  </si>
  <si>
    <r>
      <rPr>
        <b/>
        <sz val="11"/>
        <rFont val="Calibri"/>
        <family val="2"/>
        <scheme val="minor"/>
      </rPr>
      <t>OBJETIVO PLAN DE GOBIERNO Nº 143</t>
    </r>
    <r>
      <rPr>
        <sz val="11"/>
        <rFont val="Calibri"/>
        <family val="2"/>
        <scheme val="minor"/>
      </rPr>
      <t xml:space="preserve">
 Poner en marcha los Hospitales de Alcañiz y Teruel, con la dotación de medios materiales, técnicos y humanos</t>
    </r>
  </si>
  <si>
    <r>
      <rPr>
        <b/>
        <sz val="11"/>
        <rFont val="Calibri"/>
        <family val="2"/>
        <scheme val="minor"/>
      </rPr>
      <t xml:space="preserve">OBJETIVO PLAN DE GOBIERNO Nº 137
</t>
    </r>
    <r>
      <rPr>
        <sz val="11"/>
        <rFont val="Calibri"/>
        <family val="2"/>
        <scheme val="minor"/>
      </rPr>
      <t>Impulsar un Plan de infraestructuras sanitarias, elaborando un Plan integral de remodelación y acondicionamiento de los centros de salud de Aragón.</t>
    </r>
  </si>
  <si>
    <r>
      <rPr>
        <b/>
        <sz val="11"/>
        <rFont val="Calibri"/>
        <family val="2"/>
        <scheme val="minor"/>
      </rPr>
      <t>OBJETIVO PLAN DE GOBIERNO Nº 137</t>
    </r>
    <r>
      <rPr>
        <sz val="11"/>
        <rFont val="Calibri"/>
        <family val="2"/>
        <scheme val="minor"/>
      </rPr>
      <t xml:space="preserve">
Impulsar un Plan de infraestructuras sanitarias, elaborando un Plan integral de remodelación y acondicionamiento de los centros de salud de Aragón. Financiado con FONDOS FEDER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</si>
</sst>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Arial"/>
      <family val="2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0" borderId="0" xfId="0" applyBorder="1"/>
    <xf numFmtId="0" fontId="2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165" fontId="7" fillId="6" borderId="1" xfId="1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0" fillId="6" borderId="1" xfId="3" applyFont="1" applyFill="1" applyBorder="1" applyAlignment="1">
      <alignment horizontal="center" vertical="center" wrapText="1"/>
    </xf>
    <xf numFmtId="43" fontId="0" fillId="6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general%20contrataci&#243;n%20Salud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FINAL%20Copia%20de%20Plan%20general%20de%20contrataci&#24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mazuque\AppData\Local\Temp\pid-1492\Plan%20General%20de%20Contrataci&#243;n%20ajustado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\CONTRATACI&#211;N%20Y%20AA%20JCOS\EXPEDIENTES-CONTRATACION\2024\PLAN%20ANUAL%20DE%20CONTRATACI&#211;N%202024\Previsi&#243;n%20Contratos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eiconsub\Oficina\PLAN%20GENERAL%20DE%20CONTRATACI&#211;N\Remitido%20por%20centros%20gestores\IACS%20Plan%20general%20de%20contra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neral contratación"/>
      <sheetName val="Hoja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="96" zoomScaleNormal="96" workbookViewId="0">
      <selection activeCell="J8" sqref="J8"/>
    </sheetView>
  </sheetViews>
  <sheetFormatPr baseColWidth="10" defaultRowHeight="15" x14ac:dyDescent="0.25"/>
  <cols>
    <col min="1" max="1" width="40.140625" style="39" customWidth="1"/>
    <col min="2" max="2" width="72.7109375" style="39" customWidth="1"/>
    <col min="3" max="3" width="18.7109375" style="39" bestFit="1" customWidth="1"/>
    <col min="4" max="4" width="24.140625" style="44" bestFit="1" customWidth="1"/>
    <col min="5" max="5" width="16.5703125" style="47" bestFit="1" customWidth="1"/>
    <col min="6" max="6" width="22" style="39" customWidth="1"/>
    <col min="7" max="7" width="47.85546875" style="55" customWidth="1"/>
    <col min="8" max="16384" width="11.42578125" style="20"/>
  </cols>
  <sheetData>
    <row r="1" spans="1:7" s="64" customFormat="1" ht="39" customHeight="1" x14ac:dyDescent="0.25">
      <c r="A1" s="77" t="s">
        <v>117</v>
      </c>
      <c r="B1" s="78"/>
      <c r="C1" s="78"/>
      <c r="D1" s="78"/>
      <c r="E1" s="78"/>
      <c r="F1" s="78"/>
      <c r="G1" s="78"/>
    </row>
    <row r="2" spans="1:7" s="1" customFormat="1" ht="45" customHeight="1" x14ac:dyDescent="0.25">
      <c r="A2" s="65" t="s">
        <v>97</v>
      </c>
      <c r="B2" s="31" t="s">
        <v>0</v>
      </c>
      <c r="C2" s="32" t="s">
        <v>1</v>
      </c>
      <c r="D2" s="33"/>
      <c r="E2" s="66" t="s">
        <v>2</v>
      </c>
      <c r="F2" s="32" t="s">
        <v>3</v>
      </c>
      <c r="G2" s="67" t="s">
        <v>51</v>
      </c>
    </row>
    <row r="3" spans="1:7" ht="60" x14ac:dyDescent="0.25">
      <c r="A3" s="25" t="s">
        <v>13</v>
      </c>
      <c r="B3" s="34" t="s">
        <v>89</v>
      </c>
      <c r="C3" s="25" t="s">
        <v>49</v>
      </c>
      <c r="D3" s="40" t="s">
        <v>90</v>
      </c>
      <c r="E3" s="23" t="s">
        <v>91</v>
      </c>
      <c r="F3" s="25" t="s">
        <v>91</v>
      </c>
      <c r="G3" s="38" t="s">
        <v>123</v>
      </c>
    </row>
    <row r="4" spans="1:7" x14ac:dyDescent="0.25">
      <c r="A4" s="25" t="s">
        <v>13</v>
      </c>
      <c r="B4" s="48" t="s">
        <v>92</v>
      </c>
      <c r="C4" s="25" t="s">
        <v>49</v>
      </c>
      <c r="D4" s="40" t="s">
        <v>91</v>
      </c>
      <c r="E4" s="23" t="s">
        <v>91</v>
      </c>
      <c r="F4" s="25" t="s">
        <v>91</v>
      </c>
      <c r="G4" s="48"/>
    </row>
    <row r="5" spans="1:7" x14ac:dyDescent="0.25">
      <c r="A5" s="25" t="s">
        <v>13</v>
      </c>
      <c r="B5" s="48" t="s">
        <v>93</v>
      </c>
      <c r="C5" s="25" t="s">
        <v>49</v>
      </c>
      <c r="D5" s="40" t="s">
        <v>91</v>
      </c>
      <c r="E5" s="23" t="s">
        <v>91</v>
      </c>
      <c r="F5" s="25" t="s">
        <v>91</v>
      </c>
      <c r="G5" s="48"/>
    </row>
    <row r="6" spans="1:7" x14ac:dyDescent="0.25">
      <c r="A6" s="34" t="s">
        <v>13</v>
      </c>
      <c r="B6" s="35" t="s">
        <v>98</v>
      </c>
      <c r="C6" s="34" t="s">
        <v>49</v>
      </c>
      <c r="D6" s="36">
        <v>70000</v>
      </c>
      <c r="E6" s="23">
        <v>45323</v>
      </c>
      <c r="F6" s="23">
        <v>45627</v>
      </c>
      <c r="G6" s="48"/>
    </row>
    <row r="7" spans="1:7" x14ac:dyDescent="0.25">
      <c r="A7" s="34" t="s">
        <v>13</v>
      </c>
      <c r="B7" s="35" t="s">
        <v>102</v>
      </c>
      <c r="C7" s="34" t="s">
        <v>49</v>
      </c>
      <c r="D7" s="36">
        <v>120000</v>
      </c>
      <c r="E7" s="23">
        <v>45566</v>
      </c>
      <c r="F7" s="23">
        <v>45992</v>
      </c>
      <c r="G7" s="48"/>
    </row>
    <row r="8" spans="1:7" s="39" customFormat="1" ht="89.25" customHeight="1" x14ac:dyDescent="0.25">
      <c r="A8" s="34" t="s">
        <v>13</v>
      </c>
      <c r="B8" s="35" t="s">
        <v>103</v>
      </c>
      <c r="C8" s="34" t="s">
        <v>49</v>
      </c>
      <c r="D8" s="36">
        <v>443744.41</v>
      </c>
      <c r="E8" s="23">
        <v>45323</v>
      </c>
      <c r="F8" s="23">
        <v>45627</v>
      </c>
      <c r="G8" s="38" t="s">
        <v>124</v>
      </c>
    </row>
    <row r="9" spans="1:7" ht="82.5" customHeight="1" x14ac:dyDescent="0.25">
      <c r="A9" s="34" t="s">
        <v>13</v>
      </c>
      <c r="B9" s="35" t="s">
        <v>104</v>
      </c>
      <c r="C9" s="34" t="s">
        <v>49</v>
      </c>
      <c r="D9" s="36">
        <v>271000</v>
      </c>
      <c r="E9" s="23">
        <v>45323</v>
      </c>
      <c r="F9" s="23">
        <v>45627</v>
      </c>
      <c r="G9" s="38" t="s">
        <v>125</v>
      </c>
    </row>
    <row r="10" spans="1:7" x14ac:dyDescent="0.25">
      <c r="A10" s="34" t="s">
        <v>13</v>
      </c>
      <c r="B10" s="35" t="s">
        <v>105</v>
      </c>
      <c r="C10" s="34" t="s">
        <v>49</v>
      </c>
      <c r="D10" s="36">
        <v>353000</v>
      </c>
      <c r="E10" s="23">
        <v>45444</v>
      </c>
      <c r="F10" s="23">
        <v>45627</v>
      </c>
      <c r="G10" s="48"/>
    </row>
    <row r="11" spans="1:7" ht="14.25" customHeight="1" x14ac:dyDescent="0.25">
      <c r="A11" s="34" t="s">
        <v>13</v>
      </c>
      <c r="B11" s="35" t="s">
        <v>106</v>
      </c>
      <c r="C11" s="34" t="s">
        <v>49</v>
      </c>
      <c r="D11" s="36">
        <v>118800</v>
      </c>
      <c r="E11" s="23">
        <v>45323</v>
      </c>
      <c r="F11" s="23">
        <v>45627</v>
      </c>
      <c r="G11" s="48"/>
    </row>
    <row r="12" spans="1:7" x14ac:dyDescent="0.25">
      <c r="A12" s="34" t="s">
        <v>13</v>
      </c>
      <c r="B12" s="35" t="s">
        <v>107</v>
      </c>
      <c r="C12" s="34" t="s">
        <v>49</v>
      </c>
      <c r="D12" s="36">
        <v>80000</v>
      </c>
      <c r="E12" s="23">
        <v>45809</v>
      </c>
      <c r="F12" s="23">
        <v>46539</v>
      </c>
      <c r="G12" s="48"/>
    </row>
    <row r="13" spans="1:7" ht="30" x14ac:dyDescent="0.25">
      <c r="A13" s="34" t="s">
        <v>13</v>
      </c>
      <c r="B13" s="49" t="s">
        <v>108</v>
      </c>
      <c r="C13" s="34" t="s">
        <v>49</v>
      </c>
      <c r="D13" s="36">
        <v>3887972.94</v>
      </c>
      <c r="E13" s="23" t="s">
        <v>81</v>
      </c>
      <c r="F13" s="37"/>
      <c r="G13" s="48"/>
    </row>
    <row r="14" spans="1:7" x14ac:dyDescent="0.25">
      <c r="A14" s="34" t="s">
        <v>13</v>
      </c>
      <c r="B14" s="50" t="s">
        <v>109</v>
      </c>
      <c r="C14" s="34" t="s">
        <v>49</v>
      </c>
      <c r="D14" s="36">
        <v>100000</v>
      </c>
      <c r="E14" s="23">
        <v>45809</v>
      </c>
      <c r="F14" s="23">
        <v>45992</v>
      </c>
      <c r="G14" s="48"/>
    </row>
    <row r="15" spans="1:7" ht="90" x14ac:dyDescent="0.25">
      <c r="A15" s="34" t="s">
        <v>99</v>
      </c>
      <c r="B15" s="34" t="s">
        <v>63</v>
      </c>
      <c r="C15" s="34" t="s">
        <v>49</v>
      </c>
      <c r="D15" s="30">
        <v>600000</v>
      </c>
      <c r="E15" s="45">
        <v>45474</v>
      </c>
      <c r="F15" s="34" t="s">
        <v>114</v>
      </c>
      <c r="G15" s="54" t="s">
        <v>126</v>
      </c>
    </row>
    <row r="16" spans="1:7" x14ac:dyDescent="0.25">
      <c r="A16" s="34" t="s">
        <v>99</v>
      </c>
      <c r="B16" s="34" t="s">
        <v>64</v>
      </c>
      <c r="C16" s="34" t="s">
        <v>50</v>
      </c>
      <c r="D16" s="30">
        <v>3685208.8</v>
      </c>
      <c r="E16" s="45">
        <v>45504</v>
      </c>
      <c r="F16" s="34" t="s">
        <v>65</v>
      </c>
      <c r="G16" s="48" t="s">
        <v>88</v>
      </c>
    </row>
    <row r="17" spans="1:7" ht="90" x14ac:dyDescent="0.25">
      <c r="A17" s="34" t="s">
        <v>99</v>
      </c>
      <c r="B17" s="34" t="s">
        <v>66</v>
      </c>
      <c r="C17" s="34" t="s">
        <v>49</v>
      </c>
      <c r="D17" s="30">
        <v>461732.38</v>
      </c>
      <c r="E17" s="45">
        <v>45536</v>
      </c>
      <c r="F17" s="34" t="s">
        <v>114</v>
      </c>
      <c r="G17" s="54" t="s">
        <v>127</v>
      </c>
    </row>
    <row r="18" spans="1:7" ht="30" x14ac:dyDescent="0.25">
      <c r="A18" s="34" t="s">
        <v>99</v>
      </c>
      <c r="B18" s="34" t="s">
        <v>67</v>
      </c>
      <c r="C18" s="34" t="s">
        <v>49</v>
      </c>
      <c r="D18" s="30">
        <v>6212817</v>
      </c>
      <c r="E18" s="45">
        <v>45566</v>
      </c>
      <c r="F18" s="34" t="s">
        <v>115</v>
      </c>
      <c r="G18" s="54" t="s">
        <v>87</v>
      </c>
    </row>
    <row r="19" spans="1:7" x14ac:dyDescent="0.25">
      <c r="A19" s="34" t="s">
        <v>99</v>
      </c>
      <c r="B19" s="34" t="s">
        <v>68</v>
      </c>
      <c r="C19" s="34" t="s">
        <v>49</v>
      </c>
      <c r="D19" s="30">
        <v>3734136.95</v>
      </c>
      <c r="E19" s="45">
        <v>45566</v>
      </c>
      <c r="F19" s="34" t="s">
        <v>114</v>
      </c>
      <c r="G19" s="48" t="s">
        <v>88</v>
      </c>
    </row>
    <row r="20" spans="1:7" ht="30" x14ac:dyDescent="0.25">
      <c r="A20" s="34" t="s">
        <v>99</v>
      </c>
      <c r="B20" s="34" t="s">
        <v>69</v>
      </c>
      <c r="C20" s="34" t="s">
        <v>50</v>
      </c>
      <c r="D20" s="30">
        <v>1210000</v>
      </c>
      <c r="E20" s="45">
        <v>45566</v>
      </c>
      <c r="F20" s="34" t="s">
        <v>65</v>
      </c>
      <c r="G20" s="38" t="s">
        <v>87</v>
      </c>
    </row>
    <row r="21" spans="1:7" ht="30" x14ac:dyDescent="0.25">
      <c r="A21" s="34" t="s">
        <v>99</v>
      </c>
      <c r="B21" s="34" t="s">
        <v>70</v>
      </c>
      <c r="C21" s="34" t="s">
        <v>50</v>
      </c>
      <c r="D21" s="30">
        <v>847000</v>
      </c>
      <c r="E21" s="45">
        <v>45566</v>
      </c>
      <c r="F21" s="34" t="s">
        <v>65</v>
      </c>
      <c r="G21" s="38" t="s">
        <v>87</v>
      </c>
    </row>
    <row r="22" spans="1:7" ht="45" x14ac:dyDescent="0.25">
      <c r="A22" s="34" t="s">
        <v>99</v>
      </c>
      <c r="B22" s="34" t="s">
        <v>71</v>
      </c>
      <c r="C22" s="34" t="s">
        <v>50</v>
      </c>
      <c r="D22" s="30">
        <v>1338448</v>
      </c>
      <c r="E22" s="45">
        <v>45566</v>
      </c>
      <c r="F22" s="34" t="s">
        <v>65</v>
      </c>
      <c r="G22" s="38" t="s">
        <v>94</v>
      </c>
    </row>
    <row r="23" spans="1:7" ht="45" x14ac:dyDescent="0.25">
      <c r="A23" s="34" t="s">
        <v>100</v>
      </c>
      <c r="B23" s="34" t="s">
        <v>72</v>
      </c>
      <c r="C23" s="34" t="s">
        <v>50</v>
      </c>
      <c r="D23" s="30">
        <v>2032800</v>
      </c>
      <c r="E23" s="45">
        <v>45566</v>
      </c>
      <c r="F23" s="34" t="s">
        <v>65</v>
      </c>
      <c r="G23" s="38" t="s">
        <v>95</v>
      </c>
    </row>
    <row r="24" spans="1:7" ht="45" x14ac:dyDescent="0.25">
      <c r="A24" s="34" t="s">
        <v>100</v>
      </c>
      <c r="B24" s="34" t="s">
        <v>73</v>
      </c>
      <c r="C24" s="34" t="s">
        <v>50</v>
      </c>
      <c r="D24" s="30">
        <v>868434</v>
      </c>
      <c r="E24" s="45">
        <v>45566</v>
      </c>
      <c r="F24" s="34" t="s">
        <v>65</v>
      </c>
      <c r="G24" s="38" t="s">
        <v>95</v>
      </c>
    </row>
    <row r="25" spans="1:7" ht="45" x14ac:dyDescent="0.25">
      <c r="A25" s="34" t="s">
        <v>99</v>
      </c>
      <c r="B25" s="34" t="s">
        <v>74</v>
      </c>
      <c r="C25" s="34" t="s">
        <v>50</v>
      </c>
      <c r="D25" s="30">
        <v>2329250</v>
      </c>
      <c r="E25" s="45">
        <v>45566</v>
      </c>
      <c r="F25" s="34" t="s">
        <v>65</v>
      </c>
      <c r="G25" s="38" t="s">
        <v>95</v>
      </c>
    </row>
    <row r="26" spans="1:7" ht="45" x14ac:dyDescent="0.25">
      <c r="A26" s="34" t="s">
        <v>99</v>
      </c>
      <c r="B26" s="34" t="s">
        <v>75</v>
      </c>
      <c r="C26" s="34" t="s">
        <v>50</v>
      </c>
      <c r="D26" s="30">
        <v>221914</v>
      </c>
      <c r="E26" s="45">
        <v>45566</v>
      </c>
      <c r="F26" s="34" t="s">
        <v>65</v>
      </c>
      <c r="G26" s="38" t="s">
        <v>95</v>
      </c>
    </row>
    <row r="27" spans="1:7" ht="45" x14ac:dyDescent="0.25">
      <c r="A27" s="34" t="s">
        <v>99</v>
      </c>
      <c r="B27" s="34" t="s">
        <v>76</v>
      </c>
      <c r="C27" s="34" t="s">
        <v>50</v>
      </c>
      <c r="D27" s="30">
        <v>681109</v>
      </c>
      <c r="E27" s="45">
        <v>45566</v>
      </c>
      <c r="F27" s="34" t="s">
        <v>65</v>
      </c>
      <c r="G27" s="38" t="s">
        <v>95</v>
      </c>
    </row>
    <row r="28" spans="1:7" x14ac:dyDescent="0.25">
      <c r="A28" s="34" t="s">
        <v>99</v>
      </c>
      <c r="B28" s="34" t="s">
        <v>77</v>
      </c>
      <c r="C28" s="34" t="s">
        <v>50</v>
      </c>
      <c r="D28" s="30">
        <v>46129200.549999997</v>
      </c>
      <c r="E28" s="45">
        <v>45627</v>
      </c>
      <c r="F28" s="34" t="s">
        <v>114</v>
      </c>
      <c r="G28" s="48" t="s">
        <v>88</v>
      </c>
    </row>
    <row r="29" spans="1:7" x14ac:dyDescent="0.25">
      <c r="A29" s="51" t="s">
        <v>99</v>
      </c>
      <c r="B29" s="51" t="s">
        <v>110</v>
      </c>
      <c r="C29" s="34" t="s">
        <v>50</v>
      </c>
      <c r="D29" s="41">
        <v>55070872.75</v>
      </c>
      <c r="E29" s="46">
        <v>45781</v>
      </c>
      <c r="F29" s="21" t="s">
        <v>114</v>
      </c>
      <c r="G29" s="48" t="s">
        <v>88</v>
      </c>
    </row>
    <row r="30" spans="1:7" ht="30" x14ac:dyDescent="0.25">
      <c r="A30" s="52" t="s">
        <v>99</v>
      </c>
      <c r="B30" s="52" t="s">
        <v>78</v>
      </c>
      <c r="C30" s="34" t="s">
        <v>49</v>
      </c>
      <c r="D30" s="42">
        <v>354408.73379999999</v>
      </c>
      <c r="E30" s="46">
        <v>45934</v>
      </c>
      <c r="F30" s="21" t="s">
        <v>114</v>
      </c>
      <c r="G30" s="38" t="s">
        <v>96</v>
      </c>
    </row>
    <row r="31" spans="1:7" x14ac:dyDescent="0.25">
      <c r="A31" s="52" t="s">
        <v>99</v>
      </c>
      <c r="B31" s="52" t="s">
        <v>86</v>
      </c>
      <c r="C31" s="34" t="s">
        <v>49</v>
      </c>
      <c r="D31" s="42">
        <v>18632783.57</v>
      </c>
      <c r="E31" s="46">
        <v>45992</v>
      </c>
      <c r="F31" s="21" t="s">
        <v>114</v>
      </c>
      <c r="G31" s="48" t="s">
        <v>88</v>
      </c>
    </row>
    <row r="32" spans="1:7" x14ac:dyDescent="0.25">
      <c r="A32" s="51" t="s">
        <v>101</v>
      </c>
      <c r="B32" s="51" t="s">
        <v>79</v>
      </c>
      <c r="C32" s="34" t="s">
        <v>49</v>
      </c>
      <c r="D32" s="41">
        <v>15750000</v>
      </c>
      <c r="E32" s="46">
        <v>46023</v>
      </c>
      <c r="F32" s="21" t="s">
        <v>115</v>
      </c>
      <c r="G32" s="48" t="s">
        <v>88</v>
      </c>
    </row>
    <row r="33" spans="1:8" ht="87" customHeight="1" x14ac:dyDescent="0.25">
      <c r="A33" s="51" t="s">
        <v>99</v>
      </c>
      <c r="B33" s="51" t="s">
        <v>80</v>
      </c>
      <c r="C33" s="34" t="s">
        <v>49</v>
      </c>
      <c r="D33" s="41">
        <v>395972.5</v>
      </c>
      <c r="E33" s="46">
        <v>46088</v>
      </c>
      <c r="F33" s="21" t="s">
        <v>116</v>
      </c>
      <c r="G33" s="54" t="s">
        <v>126</v>
      </c>
    </row>
    <row r="34" spans="1:8" x14ac:dyDescent="0.25">
      <c r="A34" s="51" t="s">
        <v>100</v>
      </c>
      <c r="B34" s="51" t="s">
        <v>111</v>
      </c>
      <c r="C34" s="34" t="s">
        <v>49</v>
      </c>
      <c r="D34" s="41">
        <v>140300</v>
      </c>
      <c r="E34" s="46">
        <v>46113</v>
      </c>
      <c r="F34" s="21" t="s">
        <v>114</v>
      </c>
      <c r="G34" s="51"/>
    </row>
    <row r="35" spans="1:8" x14ac:dyDescent="0.25">
      <c r="A35" s="51" t="s">
        <v>99</v>
      </c>
      <c r="B35" s="51" t="s">
        <v>112</v>
      </c>
      <c r="C35" s="34" t="s">
        <v>49</v>
      </c>
      <c r="D35" s="43">
        <f>188251560.74</f>
        <v>188251560.74000001</v>
      </c>
      <c r="E35" s="46">
        <v>46388</v>
      </c>
      <c r="F35" s="21" t="s">
        <v>115</v>
      </c>
      <c r="G35" s="51"/>
    </row>
    <row r="36" spans="1:8" x14ac:dyDescent="0.25">
      <c r="A36" s="51" t="s">
        <v>99</v>
      </c>
      <c r="B36" s="51" t="s">
        <v>113</v>
      </c>
      <c r="C36" s="34" t="s">
        <v>49</v>
      </c>
      <c r="D36" s="41">
        <f>31625000*4</f>
        <v>126500000</v>
      </c>
      <c r="E36" s="46">
        <v>46539</v>
      </c>
      <c r="F36" s="21" t="s">
        <v>115</v>
      </c>
      <c r="G36" s="51"/>
    </row>
    <row r="37" spans="1:8" s="18" customFormat="1" ht="60" x14ac:dyDescent="0.25">
      <c r="A37" s="56" t="s">
        <v>99</v>
      </c>
      <c r="B37" s="59" t="s">
        <v>82</v>
      </c>
      <c r="C37" s="25" t="s">
        <v>46</v>
      </c>
      <c r="D37" s="62">
        <v>3520500</v>
      </c>
      <c r="E37" s="22">
        <v>45383</v>
      </c>
      <c r="F37" s="27" t="s">
        <v>55</v>
      </c>
      <c r="G37" s="38" t="s">
        <v>128</v>
      </c>
      <c r="H37" s="19"/>
    </row>
    <row r="38" spans="1:8" customFormat="1" ht="75" x14ac:dyDescent="0.25">
      <c r="A38" s="57" t="s">
        <v>99</v>
      </c>
      <c r="B38" s="60" t="s">
        <v>52</v>
      </c>
      <c r="C38" s="25" t="s">
        <v>49</v>
      </c>
      <c r="D38" s="40">
        <v>160000</v>
      </c>
      <c r="E38" s="23">
        <v>45413</v>
      </c>
      <c r="F38" s="28" t="s">
        <v>56</v>
      </c>
      <c r="G38" s="38" t="s">
        <v>129</v>
      </c>
      <c r="H38" s="19"/>
    </row>
    <row r="39" spans="1:8" customFormat="1" ht="60" x14ac:dyDescent="0.25">
      <c r="A39" s="57" t="s">
        <v>99</v>
      </c>
      <c r="B39" s="60" t="s">
        <v>53</v>
      </c>
      <c r="C39" s="25" t="s">
        <v>49</v>
      </c>
      <c r="D39" s="40">
        <v>150000</v>
      </c>
      <c r="E39" s="23">
        <v>45413</v>
      </c>
      <c r="F39" s="28" t="s">
        <v>56</v>
      </c>
      <c r="G39" s="38" t="s">
        <v>130</v>
      </c>
      <c r="H39" s="19"/>
    </row>
    <row r="40" spans="1:8" customFormat="1" ht="64.5" customHeight="1" x14ac:dyDescent="0.25">
      <c r="A40" s="57" t="s">
        <v>99</v>
      </c>
      <c r="B40" s="60" t="s">
        <v>84</v>
      </c>
      <c r="C40" s="25" t="s">
        <v>49</v>
      </c>
      <c r="D40" s="40">
        <v>390000</v>
      </c>
      <c r="E40" s="23">
        <v>45536</v>
      </c>
      <c r="F40" s="28" t="s">
        <v>56</v>
      </c>
      <c r="G40" s="53" t="s">
        <v>131</v>
      </c>
      <c r="H40" s="19"/>
    </row>
    <row r="41" spans="1:8" customFormat="1" ht="63.75" customHeight="1" x14ac:dyDescent="0.25">
      <c r="A41" s="57" t="s">
        <v>99</v>
      </c>
      <c r="B41" s="60" t="s">
        <v>58</v>
      </c>
      <c r="C41" s="26" t="s">
        <v>49</v>
      </c>
      <c r="D41" s="63">
        <v>60000</v>
      </c>
      <c r="E41" s="24">
        <v>45383</v>
      </c>
      <c r="F41" s="29" t="s">
        <v>59</v>
      </c>
      <c r="G41" s="53" t="s">
        <v>131</v>
      </c>
      <c r="H41" s="19"/>
    </row>
    <row r="42" spans="1:8" customFormat="1" x14ac:dyDescent="0.25">
      <c r="A42" s="57" t="s">
        <v>99</v>
      </c>
      <c r="B42" s="60" t="s">
        <v>54</v>
      </c>
      <c r="C42" s="25" t="s">
        <v>49</v>
      </c>
      <c r="D42" s="40">
        <v>125000</v>
      </c>
      <c r="E42" s="23">
        <v>45444</v>
      </c>
      <c r="F42" s="28" t="s">
        <v>56</v>
      </c>
      <c r="G42" s="58"/>
    </row>
    <row r="43" spans="1:8" customFormat="1" ht="75" x14ac:dyDescent="0.25">
      <c r="A43" s="57" t="s">
        <v>99</v>
      </c>
      <c r="B43" s="60" t="s">
        <v>85</v>
      </c>
      <c r="C43" s="25" t="s">
        <v>46</v>
      </c>
      <c r="D43" s="40">
        <v>3395000</v>
      </c>
      <c r="E43" s="23">
        <v>45444</v>
      </c>
      <c r="F43" s="28" t="s">
        <v>62</v>
      </c>
      <c r="G43" s="53" t="s">
        <v>132</v>
      </c>
      <c r="H43" s="19"/>
    </row>
    <row r="44" spans="1:8" customFormat="1" ht="75" x14ac:dyDescent="0.25">
      <c r="A44" s="57" t="s">
        <v>99</v>
      </c>
      <c r="B44" s="61" t="s">
        <v>83</v>
      </c>
      <c r="C44" s="25" t="s">
        <v>46</v>
      </c>
      <c r="D44" s="40">
        <v>26380000</v>
      </c>
      <c r="E44" s="23" t="s">
        <v>81</v>
      </c>
      <c r="F44" s="28" t="s">
        <v>57</v>
      </c>
      <c r="G44" s="53" t="s">
        <v>132</v>
      </c>
      <c r="H44" s="19"/>
    </row>
    <row r="45" spans="1:8" customFormat="1" x14ac:dyDescent="0.25">
      <c r="A45" s="57" t="s">
        <v>99</v>
      </c>
      <c r="B45" s="26" t="s">
        <v>60</v>
      </c>
      <c r="C45" s="25" t="s">
        <v>49</v>
      </c>
      <c r="D45" s="40">
        <v>85000</v>
      </c>
      <c r="E45" s="23">
        <v>45444</v>
      </c>
      <c r="F45" s="28" t="s">
        <v>59</v>
      </c>
      <c r="G45" s="58"/>
    </row>
    <row r="46" spans="1:8" customFormat="1" ht="15.75" thickBot="1" x14ac:dyDescent="0.3">
      <c r="A46" s="57" t="s">
        <v>99</v>
      </c>
      <c r="B46" s="26" t="s">
        <v>61</v>
      </c>
      <c r="C46" s="25" t="s">
        <v>49</v>
      </c>
      <c r="D46" s="40">
        <v>90000</v>
      </c>
      <c r="E46" s="23">
        <v>45444</v>
      </c>
      <c r="F46" s="28" t="s">
        <v>56</v>
      </c>
      <c r="G46" s="58"/>
    </row>
    <row r="47" spans="1:8" customFormat="1" ht="30" x14ac:dyDescent="0.25">
      <c r="A47" s="69" t="s">
        <v>14</v>
      </c>
      <c r="B47" s="70" t="s">
        <v>118</v>
      </c>
      <c r="C47" s="69" t="s">
        <v>47</v>
      </c>
      <c r="D47" s="71">
        <v>800000</v>
      </c>
      <c r="E47" s="72">
        <v>45566</v>
      </c>
      <c r="F47" s="69" t="s">
        <v>55</v>
      </c>
      <c r="G47" s="68"/>
    </row>
    <row r="48" spans="1:8" s="75" customFormat="1" ht="78.599999999999994" customHeight="1" x14ac:dyDescent="0.25">
      <c r="A48" s="25" t="s">
        <v>14</v>
      </c>
      <c r="B48" s="70" t="s">
        <v>121</v>
      </c>
      <c r="C48" s="74" t="s">
        <v>49</v>
      </c>
      <c r="D48" s="40">
        <v>1400000</v>
      </c>
      <c r="E48" s="23">
        <v>45658</v>
      </c>
      <c r="F48" s="76" t="s">
        <v>122</v>
      </c>
      <c r="G48" s="25"/>
    </row>
    <row r="49" spans="1:7" customFormat="1" ht="45" x14ac:dyDescent="0.25">
      <c r="A49" s="25" t="s">
        <v>14</v>
      </c>
      <c r="B49" s="70" t="s">
        <v>119</v>
      </c>
      <c r="C49" s="74" t="s">
        <v>49</v>
      </c>
      <c r="D49" s="40">
        <v>120000</v>
      </c>
      <c r="E49" s="23">
        <v>45444</v>
      </c>
      <c r="F49" s="25" t="s">
        <v>120</v>
      </c>
      <c r="G49" s="73"/>
    </row>
  </sheetData>
  <mergeCells count="1">
    <mergeCell ref="A1:G1"/>
  </mergeCells>
  <pageMargins left="0.25" right="0.25" top="0.75" bottom="0.75" header="0.3" footer="0.3"/>
  <pageSetup paperSize="9" scale="40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Hoja1!$B$1:$B$9</xm:f>
          </x14:formula1>
          <xm:sqref>C15:C36</xm:sqref>
        </x14:dataValidation>
        <x14:dataValidation type="list" allowBlank="1" showInputMessage="1" showErrorMessage="1">
          <x14:formula1>
            <xm:f>'[Plan general contratación Salud Pública.xlsx]Hoja1'!#REF!</xm:f>
          </x14:formula1>
          <xm:sqref>G13:G14 A6:A14 C6:C14</xm:sqref>
        </x14:dataValidation>
        <x14:dataValidation type="list" allowBlank="1" showInputMessage="1" showErrorMessage="1">
          <x14:formula1>
            <xm:f>'[Copia FINAL Copia de Plan general de contratación.xlsx]Hoja1'!#REF!</xm:f>
          </x14:formula1>
          <xm:sqref>C3:C5 A3:A5</xm:sqref>
        </x14:dataValidation>
        <x14:dataValidation type="list" allowBlank="1" showInputMessage="1" showErrorMessage="1">
          <x14:formula1>
            <xm:f>'C:\Users\gmazuque\AppData\Local\Temp\pid-1492\[Plan General de Contratación ajustado-2.xlsx]Hoja1'!#REF!</xm:f>
          </x14:formula1>
          <xm:sqref>C37:C46</xm:sqref>
        </x14:dataValidation>
        <x14:dataValidation type="list" allowBlank="1" showInputMessage="1" showErrorMessage="1">
          <x14:formula1>
            <xm:f>'H:\iacs\CONTRATACIÓN Y AA JCOS\EXPEDIENTES-CONTRATACION\2024\PLAN ANUAL DE CONTRATACIÓN 2024\[Previsión Contratos 2024.xlsx]Hoja1'!#REF!</xm:f>
          </x14:formula1>
          <xm:sqref>C48:C49 A47:A49</xm:sqref>
        </x14:dataValidation>
        <x14:dataValidation type="list" allowBlank="1" showInputMessage="1" showErrorMessage="1">
          <x14:formula1>
            <xm:f>'H:\aeiconsub\Oficina\PLAN GENERAL DE CONTRATACIÓN\Remitido por centros gestores\[IACS Plan general de contratación.xlsx]Hoja1'!#REF!</xm:f>
          </x14:formula1>
          <xm:sqref>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topLeftCell="A22" workbookViewId="0">
      <selection activeCell="B37" sqref="B37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0" t="s">
        <v>4</v>
      </c>
      <c r="B2" s="12" t="s">
        <v>47</v>
      </c>
    </row>
    <row r="3" spans="1:2" x14ac:dyDescent="0.25">
      <c r="A3" s="3" t="s">
        <v>5</v>
      </c>
      <c r="B3" s="12" t="s">
        <v>49</v>
      </c>
    </row>
    <row r="4" spans="1:2" x14ac:dyDescent="0.25">
      <c r="A4" s="2" t="s">
        <v>6</v>
      </c>
      <c r="B4" s="12" t="s">
        <v>50</v>
      </c>
    </row>
    <row r="5" spans="1:2" x14ac:dyDescent="0.25">
      <c r="A5" s="3" t="s">
        <v>7</v>
      </c>
      <c r="B5" s="12" t="s">
        <v>45</v>
      </c>
    </row>
    <row r="6" spans="1:2" x14ac:dyDescent="0.25">
      <c r="A6" s="4" t="s">
        <v>8</v>
      </c>
      <c r="B6" s="12" t="s">
        <v>44</v>
      </c>
    </row>
    <row r="7" spans="1:2" x14ac:dyDescent="0.25">
      <c r="A7" s="5" t="s">
        <v>9</v>
      </c>
      <c r="B7" s="11" t="s">
        <v>43</v>
      </c>
    </row>
    <row r="8" spans="1:2" x14ac:dyDescent="0.25">
      <c r="A8" s="5" t="s">
        <v>10</v>
      </c>
      <c r="B8" s="12" t="s">
        <v>48</v>
      </c>
    </row>
    <row r="9" spans="1:2" x14ac:dyDescent="0.25">
      <c r="A9" s="6" t="s">
        <v>11</v>
      </c>
      <c r="B9" s="13" t="s">
        <v>46</v>
      </c>
    </row>
    <row r="10" spans="1:2" x14ac:dyDescent="0.25">
      <c r="A10" s="7" t="s">
        <v>35</v>
      </c>
    </row>
    <row r="11" spans="1:2" x14ac:dyDescent="0.25">
      <c r="A11" s="7" t="s">
        <v>40</v>
      </c>
    </row>
    <row r="12" spans="1:2" x14ac:dyDescent="0.25">
      <c r="A12" s="7" t="s">
        <v>41</v>
      </c>
    </row>
    <row r="13" spans="1:2" x14ac:dyDescent="0.25">
      <c r="A13" s="7" t="s">
        <v>38</v>
      </c>
    </row>
    <row r="14" spans="1:2" x14ac:dyDescent="0.25">
      <c r="A14" s="7" t="s">
        <v>39</v>
      </c>
    </row>
    <row r="15" spans="1:2" x14ac:dyDescent="0.25">
      <c r="A15" s="7" t="s">
        <v>37</v>
      </c>
    </row>
    <row r="16" spans="1:2" x14ac:dyDescent="0.25">
      <c r="A16" s="7" t="s">
        <v>12</v>
      </c>
    </row>
    <row r="17" spans="1:4" x14ac:dyDescent="0.25">
      <c r="A17" s="7" t="s">
        <v>42</v>
      </c>
    </row>
    <row r="18" spans="1:4" x14ac:dyDescent="0.25">
      <c r="A18" s="9" t="s">
        <v>36</v>
      </c>
    </row>
    <row r="19" spans="1:4" x14ac:dyDescent="0.25">
      <c r="A19" s="9" t="s">
        <v>13</v>
      </c>
    </row>
    <row r="20" spans="1:4" x14ac:dyDescent="0.25">
      <c r="A20" s="3" t="s">
        <v>14</v>
      </c>
    </row>
    <row r="21" spans="1:4" x14ac:dyDescent="0.25">
      <c r="A21" s="8" t="s">
        <v>15</v>
      </c>
    </row>
    <row r="22" spans="1:4" x14ac:dyDescent="0.25">
      <c r="A22" s="2" t="s">
        <v>16</v>
      </c>
    </row>
    <row r="23" spans="1:4" x14ac:dyDescent="0.25">
      <c r="A23" s="3" t="s">
        <v>17</v>
      </c>
    </row>
    <row r="24" spans="1:4" x14ac:dyDescent="0.25">
      <c r="A24" s="8" t="s">
        <v>18</v>
      </c>
    </row>
    <row r="25" spans="1:4" x14ac:dyDescent="0.25">
      <c r="A25" s="8" t="s">
        <v>19</v>
      </c>
      <c r="C25" s="14"/>
      <c r="D25" s="15"/>
    </row>
    <row r="26" spans="1:4" x14ac:dyDescent="0.25">
      <c r="A26" s="8" t="s">
        <v>20</v>
      </c>
      <c r="C26" s="14"/>
      <c r="D26" s="15"/>
    </row>
    <row r="27" spans="1:4" x14ac:dyDescent="0.25">
      <c r="A27" s="3" t="s">
        <v>21</v>
      </c>
      <c r="C27" s="14"/>
      <c r="D27" s="15"/>
    </row>
    <row r="28" spans="1:4" x14ac:dyDescent="0.25">
      <c r="A28" s="2" t="s">
        <v>22</v>
      </c>
      <c r="C28" s="14"/>
      <c r="D28" s="15"/>
    </row>
    <row r="29" spans="1:4" x14ac:dyDescent="0.25">
      <c r="A29" s="5" t="s">
        <v>23</v>
      </c>
      <c r="C29" s="14"/>
      <c r="D29" s="14"/>
    </row>
    <row r="30" spans="1:4" x14ac:dyDescent="0.25">
      <c r="A30" s="8" t="s">
        <v>24</v>
      </c>
      <c r="C30" s="16"/>
      <c r="D30" s="15"/>
    </row>
    <row r="31" spans="1:4" x14ac:dyDescent="0.25">
      <c r="A31" s="8" t="s">
        <v>25</v>
      </c>
      <c r="C31" s="14"/>
      <c r="D31" s="15"/>
    </row>
    <row r="32" spans="1:4" x14ac:dyDescent="0.25">
      <c r="A32" s="8" t="s">
        <v>26</v>
      </c>
      <c r="C32" s="17"/>
      <c r="D32" s="15"/>
    </row>
    <row r="33" spans="1:4" x14ac:dyDescent="0.25">
      <c r="A33" s="8" t="s">
        <v>27</v>
      </c>
      <c r="C33" s="14"/>
      <c r="D33" s="15"/>
    </row>
    <row r="34" spans="1:4" x14ac:dyDescent="0.25">
      <c r="A34" s="8" t="s">
        <v>28</v>
      </c>
    </row>
    <row r="35" spans="1:4" x14ac:dyDescent="0.25">
      <c r="A35" s="8" t="s">
        <v>29</v>
      </c>
    </row>
    <row r="36" spans="1:4" x14ac:dyDescent="0.25">
      <c r="A36" s="8" t="s">
        <v>30</v>
      </c>
    </row>
    <row r="37" spans="1:4" x14ac:dyDescent="0.25">
      <c r="A37" s="8" t="s">
        <v>31</v>
      </c>
    </row>
    <row r="38" spans="1:4" x14ac:dyDescent="0.25">
      <c r="A38" s="8" t="s">
        <v>32</v>
      </c>
    </row>
    <row r="39" spans="1:4" x14ac:dyDescent="0.25">
      <c r="A39" s="8" t="s">
        <v>33</v>
      </c>
    </row>
    <row r="40" spans="1:4" x14ac:dyDescent="0.25">
      <c r="A40" s="8" t="s">
        <v>34</v>
      </c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Contratación SANIDAD Y SALUD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2024-05-24T10:57:43Z</cp:lastPrinted>
  <dcterms:created xsi:type="dcterms:W3CDTF">2023-12-04T08:32:29Z</dcterms:created>
  <dcterms:modified xsi:type="dcterms:W3CDTF">2024-07-24T10:56:20Z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Dpto SANIDAD, SALUD, IACS.xlsx</vt:lpwstr>
  </property>
</Properties>
</file>